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0" windowHeight="14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<sst xmlns="http://schemas.openxmlformats.org/spreadsheetml/2006/main" count="43" uniqueCount="40">
  <si>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Nearest</t>
  </si>
  <si>
    <t>Focal</t>
  </si>
  <si>
    <t>Zoom</t>
  </si>
  <si>
    <t>Smallest</t>
  </si>
  <si>
    <t>Fixed</t>
  </si>
  <si>
    <t>Parallax</t>
  </si>
  <si>
    <t>Distance</t>
  </si>
  <si>
    <t>Length</t>
  </si>
  <si>
    <t>Factor</t>
  </si>
  <si>
    <t>Lens F</t>
  </si>
  <si>
    <t>Base</t>
  </si>
  <si>
    <t>meters</t>
  </si>
  <si>
    <t>mm</t>
  </si>
  <si>
    <t>3D photography</t>
  </si>
  <si>
    <t>Computes nearest distance</t>
  </si>
  <si>
    <t>when furthest is infinity</t>
  </si>
  <si>
    <t>starting with above 3 factors</t>
  </si>
  <si>
    <t>Digital cameras: use the</t>
  </si>
  <si>
    <t>35mm equivalent</t>
  </si>
  <si>
    <t>focal length. Enter the</t>
  </si>
  <si>
    <t>wide angle setting in</t>
  </si>
  <si>
    <t>"Smallest lens F"</t>
  </si>
  <si>
    <t>Zoom factor reads out</t>
  </si>
  <si>
    <t>on Sony V3 screen. Not</t>
  </si>
  <si>
    <t>all cameras are so helpful!</t>
  </si>
  <si>
    <t>Parallax of 1.2mm is</t>
  </si>
  <si>
    <t>equivalent to the 1/30 rule</t>
  </si>
  <si>
    <t>for a 35mm lens on 35mm</t>
  </si>
  <si>
    <t>format.</t>
  </si>
  <si>
    <t>This is conservative and</t>
  </si>
  <si>
    <t>can be inceased for</t>
  </si>
  <si>
    <t>experts in stereo viewing</t>
  </si>
  <si>
    <t>but not for the general</t>
  </si>
  <si>
    <t>public.</t>
  </si>
  <si>
    <t>nzphoto.tripod.com/stereo/</t>
  </si>
  <si>
    <t>N = (BF/P) + F/2</t>
  </si>
  <si>
    <t>yellow:</t>
  </si>
  <si>
    <t>Enter Data</t>
  </si>
  <si>
    <t>blue</t>
  </si>
  <si>
    <t>answers (locked)</t>
  </si>
</sst>
</file>

<file path=xl/styles.xml><?xml version="1.0" encoding="utf-8"?>
<styleSheet xmlns="http://schemas.openxmlformats.org/spreadsheetml/2006/main">
  <numFmts count="133">
    <numFmt numFmtId="5" formatCode="&quot;$NZ&quot;#,##0_);\(&quot;$NZ&quot;#,##0\)"/>
    <numFmt numFmtId="6" formatCode="&quot;$NZ&quot;#,##0_);[Red]\(&quot;$NZ&quot;#,##0\)"/>
    <numFmt numFmtId="7" formatCode="&quot;$NZ&quot;#,##0.00_);\(&quot;$NZ&quot;#,##0.00\)"/>
    <numFmt numFmtId="8" formatCode="&quot;$NZ&quot;#,##0.00_);[Red]\(&quot;$NZ&quot;#,##0.00\)"/>
    <numFmt numFmtId="42" formatCode="_(&quot;$NZ&quot;* #,##0_);_(&quot;$NZ&quot;* \(#,##0\);_(&quot;$NZ&quot;* &quot;-&quot;_);_(@_)"/>
    <numFmt numFmtId="41" formatCode="_(* #,##0_);_(* \(#,##0\);_(* &quot;-&quot;_);_(@_)"/>
    <numFmt numFmtId="44" formatCode="_(&quot;$NZ&quot;* #,##0.00_);_(&quot;$NZ&quot;* \(#,##0.00\);_(&quot;$NZ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_);\(0.00\)"/>
    <numFmt numFmtId="171" formatCode="0_);\(0\)"/>
    <numFmt numFmtId="172" formatCode="m/d"/>
    <numFmt numFmtId="173" formatCode="mm/dd/yy"/>
    <numFmt numFmtId="174" formatCode="dd\-mmm\-yy"/>
    <numFmt numFmtId="175" formatCode="mmmm\-yy"/>
    <numFmt numFmtId="176" formatCode="mmmm\ d\,\ yyyy"/>
    <numFmt numFmtId="177" formatCode="m/d/yy\ h:mm\ AM/PM"/>
    <numFmt numFmtId="178" formatCode="#\ ???/???"/>
    <numFmt numFmtId="179" formatCode="0.E+00"/>
    <numFmt numFmtId="180" formatCode="yyyy/m/d\ h:mm\ AM/PM"/>
    <numFmt numFmtId="181" formatCode="yy\-mm\-dd"/>
    <numFmt numFmtId="182" formatCode="d\.m"/>
    <numFmt numFmtId="183" formatCode="d\.m\.yy"/>
    <numFmt numFmtId="184" formatCode="d\.\ mmm"/>
    <numFmt numFmtId="185" formatCode="d\.\ mmm\ yy"/>
    <numFmt numFmtId="186" formatCode="mmmm\ yy"/>
    <numFmt numFmtId="187" formatCode="d\.\ mmmm\ yyyy"/>
    <numFmt numFmtId="188" formatCode="d\.m\.yy\ h:mm\ AM/PM"/>
    <numFmt numFmtId="189" formatCode="d\.m\.yy\ h:mm"/>
    <numFmt numFmtId="190" formatCode="dd\ mm\ yy"/>
    <numFmt numFmtId="191" formatCode="d/m"/>
    <numFmt numFmtId="192" formatCode="d\ mmmm\ yyyy"/>
    <numFmt numFmtId="193" formatCode="d/m/yy\ h:mm\ AM/PM"/>
    <numFmt numFmtId="194" formatCode="d\ \d\e\ mmmm\ \d\e\ yyyy"/>
    <numFmt numFmtId="195" formatCode="&quot;$&quot;#,##0.00"/>
    <numFmt numFmtId="196" formatCode="&quot;$&quot;#,##0"/>
    <numFmt numFmtId="197" formatCode="yyyy/m/d"/>
    <numFmt numFmtId="198" formatCode="yyyy/m"/>
    <numFmt numFmtId="199" formatCode="dddd"/>
    <numFmt numFmtId="200" formatCode="ddd"/>
    <numFmt numFmtId="201" formatCode="AM/PM\ h:mm"/>
    <numFmt numFmtId="202" formatCode="AM/PM\ h:mm:ss"/>
    <numFmt numFmtId="203" formatCode="yy/m/d"/>
    <numFmt numFmtId="204" formatCode="yy&quot;-&quot;m&quot;-&quot;d\ h:mm\ AM/PM"/>
    <numFmt numFmtId="205" formatCode="yy&quot;-&quot;m&quot;-&quot;d\ h:mm"/>
    <numFmt numFmtId="206" formatCode="yy&quot;/&quot;m&quot;/&quot;d"/>
    <numFmt numFmtId="207" formatCode="yyyy&quot;-&quot;m&quot;-&quot;d"/>
    <numFmt numFmtId="208" formatCode="m&quot;/&quot;d\ &quot;/&quot;yy"/>
    <numFmt numFmtId="209" formatCode="mm&quot;/&quot;dd\ &quot;/&quot;yy"/>
    <numFmt numFmtId="210" formatCode="d&quot;-&quot;mmm"/>
    <numFmt numFmtId="211" formatCode="d&quot;-&quot;mmm&quot;-&quot;yy"/>
    <numFmt numFmtId="212" formatCode="dd&quot;-&quot;mmm&quot;-&quot;yy"/>
    <numFmt numFmtId="213" formatCode="mmm&quot;-&quot;yy"/>
    <numFmt numFmtId="214" formatCode="mmmm&quot;-&quot;yy"/>
    <numFmt numFmtId="215" formatCode="d\-m"/>
    <numFmt numFmtId="216" formatCode="d\-mm\-yy"/>
    <numFmt numFmtId="217" formatCode="d\-mm\-yy\ h:mm\ AM/PM"/>
    <numFmt numFmtId="218" formatCode="d\-mm\-yy\ h:mm"/>
    <numFmt numFmtId="219" formatCode="yyyy\-mm\-dd"/>
    <numFmt numFmtId="220" formatCode="yyyy\.mm\.dd"/>
    <numFmt numFmtId="221" formatCode="mmmm\ yyyy"/>
    <numFmt numFmtId="222" formatCode="d/m\ yyyy"/>
    <numFmt numFmtId="223" formatCode="dd\-mm\-yy\ hh:mm:ss"/>
    <numFmt numFmtId="224" formatCode="yyyy\-mm\-dd\ hh:m"/>
    <numFmt numFmtId="225" formatCode="yyyy\-mm\-dd\ hh:mm:ss"/>
    <numFmt numFmtId="226" formatCode="dd\.mm\.yyyy"/>
    <numFmt numFmtId="227" formatCode="d\.m\.yyyy"/>
    <numFmt numFmtId="228" formatCode="dd/mm\ yyyy"/>
    <numFmt numFmtId="229" formatCode="dd/mm\ yy"/>
    <numFmt numFmtId="230" formatCode="d/m\ yy"/>
    <numFmt numFmtId="231" formatCode="dd/mm"/>
    <numFmt numFmtId="232" formatCode="dd/mm/yyyy\ h:mm\ AM/PM"/>
    <numFmt numFmtId="233" formatCode="yy\-mm\-dd\ hh:mm"/>
    <numFmt numFmtId="234" formatCode="d/m\ \-yy"/>
    <numFmt numFmtId="235" formatCode="&quot;den &quot;\ d\ mmmm\ yyyy"/>
    <numFmt numFmtId="236" formatCode="d\ mmmm\ \-yy"/>
    <numFmt numFmtId="237" formatCode="d\ mmm\-yy"/>
    <numFmt numFmtId="238" formatCode="d\ mmmm"/>
    <numFmt numFmtId="239" formatCode="d\ mmm"/>
    <numFmt numFmtId="240" formatCode="mmmm\ \-yy"/>
    <numFmt numFmtId="241" formatCode="yyyy"/>
    <numFmt numFmtId="242" formatCode="mmmm"/>
    <numFmt numFmtId="243" formatCode="&quot;kl &quot;hh:mm"/>
    <numFmt numFmtId="244" formatCode="&quot;kl &quot;hh:mm:ss"/>
    <numFmt numFmtId="245" formatCode="d/m/yyyy"/>
    <numFmt numFmtId="246" formatCode="d\.\ mmmm\t\a\ yyyy"/>
    <numFmt numFmtId="247" formatCode="d/m\."/>
    <numFmt numFmtId="248" formatCode="d\-mmm\."/>
    <numFmt numFmtId="249" formatCode="d/mmm/yy"/>
    <numFmt numFmtId="250" formatCode="d\.mmmm\ yyyy"/>
    <numFmt numFmtId="251" formatCode="d/\ m\."/>
    <numFmt numFmtId="252" formatCode="d/\ m/\ yy"/>
    <numFmt numFmtId="253" formatCode="d/\ mmm\."/>
    <numFmt numFmtId="254" formatCode="d/\ mmm/\ yy"/>
    <numFmt numFmtId="255" formatCode="d/\ mmmm\,\ yyyy"/>
    <numFmt numFmtId="256" formatCode="d/\ m/\ yy\ hh:mm"/>
    <numFmt numFmtId="257" formatCode="yyyy/\ m/\ d\."/>
    <numFmt numFmtId="258" formatCode="yyyy/mm/dd"/>
    <numFmt numFmtId="259" formatCode="yyyy/\ mmm/\ d\."/>
    <numFmt numFmtId="260" formatCode="yyyy/mmm/d"/>
    <numFmt numFmtId="261" formatCode="mmmm\ d\."/>
    <numFmt numFmtId="262" formatCode="yyyy/\ mmmm"/>
    <numFmt numFmtId="263" formatCode="yyyy/\ mmmm\ d\."/>
    <numFmt numFmtId="264" formatCode="yyyy\.\ m\.\ d\.\ h:mm\ AM/PM"/>
    <numFmt numFmtId="265" formatCode="yyyy\.\ m\.\ d\.\ h:mm"/>
    <numFmt numFmtId="266" formatCode="mmm/\ d\."/>
    <numFmt numFmtId="267" formatCode="yy\ mm\ dd"/>
    <numFmt numFmtId="268" formatCode="yy\.mm\.dd"/>
    <numFmt numFmtId="269" formatCode="h\ &quot;óra&quot;\ m\ &quot;perc&quot;\ AM/PM"/>
    <numFmt numFmtId="270" formatCode="h\ &quot;óra&quot;\ m\ &quot;perc&quot;"/>
    <numFmt numFmtId="271" formatCode="h\ &quot;óra&quot;\ m\ &quot;perckor&quot;\ AM/PM"/>
    <numFmt numFmtId="272" formatCode="d/mm"/>
    <numFmt numFmtId="273" formatCode="d/mm/yy"/>
    <numFmt numFmtId="274" formatCode="d\ mmmm\,\ yyyy"/>
    <numFmt numFmtId="275" formatCode="d\ mmmm\ yy"/>
    <numFmt numFmtId="276" formatCode="dd\ mmmm\ yy"/>
    <numFmt numFmtId="277" formatCode="d\ mmmm\ yyyy\ h:mm"/>
    <numFmt numFmtId="278" formatCode="d\ mmm\ yy"/>
    <numFmt numFmtId="279" formatCode="dd\ mmm\ yy"/>
    <numFmt numFmtId="280" formatCode="dd/mm/yy\ h:mm\ AM/PM"/>
    <numFmt numFmtId="281" formatCode="d\-mmmm"/>
    <numFmt numFmtId="282" formatCode="d\-mmmm\-yy"/>
    <numFmt numFmtId="283" formatCode="dd\-mmmm\-yy"/>
    <numFmt numFmtId="284" formatCode="dd/mm/yy"/>
    <numFmt numFmtId="285" formatCode="hh:mm"/>
    <numFmt numFmtId="286" formatCode="d/mmm"/>
    <numFmt numFmtId="287" formatCode="mm/dd"/>
    <numFmt numFmtId="288" formatCode="hh:mm:ss"/>
  </numFmts>
  <fonts count="1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i/>
      <sz val="10"/>
      <color indexed="8"/>
      <name val="Verdana"/>
      <family val="0"/>
    </font>
    <font>
      <b/>
      <sz val="10"/>
      <color indexed="8"/>
      <name val="Arial"/>
      <family val="0"/>
    </font>
    <font>
      <sz val="10"/>
      <color indexed="8"/>
      <name val="Comic Sans MS"/>
      <family val="0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3" borderId="0" xfId="0" applyFont="1" applyFill="1" applyAlignment="1" applyProtection="1">
      <alignment horizontal="left"/>
      <protection locked="0"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D37" sqref="D37"/>
    </sheetView>
  </sheetViews>
  <sheetFormatPr defaultColWidth="11.421875" defaultRowHeight="12.75"/>
  <cols>
    <col min="1" max="1" width="10.8515625" style="0" customWidth="1"/>
    <col min="2" max="3" width="7.140625" style="0" customWidth="1"/>
    <col min="4" max="4" width="8.00390625" style="0" customWidth="1"/>
    <col min="5" max="5" width="6.421875" style="0" customWidth="1"/>
    <col min="6" max="6" width="9.8515625" style="0" customWidth="1"/>
    <col min="7" max="16384" width="10.421875" style="0" bestFit="1" customWidth="1"/>
  </cols>
  <sheetData>
    <row r="1" spans="1:6" ht="12.75">
      <c r="A1" s="4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</row>
    <row r="2" spans="1:6" ht="12.75">
      <c r="A2" s="4" t="s">
        <v>6</v>
      </c>
      <c r="B2" s="4" t="s">
        <v>7</v>
      </c>
      <c r="C2" s="4" t="s">
        <v>8</v>
      </c>
      <c r="D2" s="3" t="s">
        <v>9</v>
      </c>
      <c r="E2" s="3" t="s">
        <v>10</v>
      </c>
      <c r="F2" s="3"/>
    </row>
    <row r="3" spans="1:6" ht="12.75">
      <c r="A3" s="5" t="s">
        <v>11</v>
      </c>
      <c r="B3" s="5" t="s">
        <v>12</v>
      </c>
      <c r="C3" s="5"/>
      <c r="D3" t="s">
        <v>12</v>
      </c>
      <c r="E3" t="s">
        <v>12</v>
      </c>
      <c r="F3" t="s">
        <v>12</v>
      </c>
    </row>
    <row r="4" spans="1:6" ht="12.75">
      <c r="A4" s="7">
        <f aca="true" t="shared" si="0" ref="A4:A46">(($E$4*B4/$F$4)+B4/2)/1000</f>
        <v>4.607</v>
      </c>
      <c r="B4" s="8">
        <f>C4*D4</f>
        <v>34</v>
      </c>
      <c r="C4" s="9">
        <v>1</v>
      </c>
      <c r="D4" s="10">
        <v>34</v>
      </c>
      <c r="E4" s="10">
        <v>162</v>
      </c>
      <c r="F4" s="10">
        <v>1.2</v>
      </c>
    </row>
    <row r="5" spans="1:3" ht="12.75">
      <c r="A5" s="7">
        <f t="shared" si="0"/>
        <v>5.5283999999999995</v>
      </c>
      <c r="B5" s="8">
        <f aca="true" t="shared" si="1" ref="B5:B46">C5*$D$4</f>
        <v>40.8</v>
      </c>
      <c r="C5" s="9">
        <f aca="true" t="shared" si="2" ref="C5:C29">C4+0.2</f>
        <v>1.2</v>
      </c>
    </row>
    <row r="6" spans="1:4" ht="12.75">
      <c r="A6" s="7">
        <f t="shared" si="0"/>
        <v>6.449799999999999</v>
      </c>
      <c r="B6" s="8">
        <f t="shared" si="1"/>
        <v>47.599999999999994</v>
      </c>
      <c r="C6" s="9">
        <f t="shared" si="2"/>
        <v>1.4</v>
      </c>
      <c r="D6" s="2" t="s">
        <v>13</v>
      </c>
    </row>
    <row r="7" spans="1:6" ht="12.75">
      <c r="A7" s="7">
        <f t="shared" si="0"/>
        <v>7.3712</v>
      </c>
      <c r="B7" s="8">
        <f t="shared" si="1"/>
        <v>54.4</v>
      </c>
      <c r="C7" s="9">
        <f t="shared" si="2"/>
        <v>1.5999999999999999</v>
      </c>
      <c r="D7" s="1" t="s">
        <v>14</v>
      </c>
      <c r="E7" s="1"/>
      <c r="F7" s="1"/>
    </row>
    <row r="8" spans="1:4" ht="12.75">
      <c r="A8" s="7">
        <f t="shared" si="0"/>
        <v>8.2926</v>
      </c>
      <c r="B8" s="8">
        <f t="shared" si="1"/>
        <v>61.199999999999996</v>
      </c>
      <c r="C8" s="9">
        <f t="shared" si="2"/>
        <v>1.7999999999999998</v>
      </c>
      <c r="D8" t="s">
        <v>15</v>
      </c>
    </row>
    <row r="9" spans="1:4" ht="12.75">
      <c r="A9" s="7">
        <f t="shared" si="0"/>
        <v>9.213999999999999</v>
      </c>
      <c r="B9" s="8">
        <f t="shared" si="1"/>
        <v>67.99999999999999</v>
      </c>
      <c r="C9" s="9">
        <f t="shared" si="2"/>
        <v>1.9999999999999998</v>
      </c>
      <c r="D9" t="s">
        <v>16</v>
      </c>
    </row>
    <row r="10" spans="1:3" ht="12.75">
      <c r="A10" s="7">
        <f t="shared" si="0"/>
        <v>10.135399999999999</v>
      </c>
      <c r="B10" s="8">
        <f t="shared" si="1"/>
        <v>74.8</v>
      </c>
      <c r="C10" s="9">
        <f t="shared" si="2"/>
        <v>2.1999999999999997</v>
      </c>
    </row>
    <row r="11" spans="1:4" ht="12.75">
      <c r="A11" s="7">
        <f t="shared" si="0"/>
        <v>11.056799999999999</v>
      </c>
      <c r="B11" s="8">
        <f t="shared" si="1"/>
        <v>81.6</v>
      </c>
      <c r="C11" s="9">
        <f t="shared" si="2"/>
        <v>2.4</v>
      </c>
      <c r="D11" t="s">
        <v>17</v>
      </c>
    </row>
    <row r="12" spans="1:4" ht="12.75">
      <c r="A12" s="7">
        <f t="shared" si="0"/>
        <v>11.978200000000003</v>
      </c>
      <c r="B12" s="8">
        <f t="shared" si="1"/>
        <v>88.4</v>
      </c>
      <c r="C12" s="9">
        <f t="shared" si="2"/>
        <v>2.6</v>
      </c>
      <c r="D12" t="s">
        <v>18</v>
      </c>
    </row>
    <row r="13" spans="1:4" ht="12.75">
      <c r="A13" s="7">
        <f t="shared" si="0"/>
        <v>12.8996</v>
      </c>
      <c r="B13" s="8">
        <f t="shared" si="1"/>
        <v>95.2</v>
      </c>
      <c r="C13" s="9">
        <f t="shared" si="2"/>
        <v>2.8000000000000003</v>
      </c>
      <c r="D13" t="s">
        <v>19</v>
      </c>
    </row>
    <row r="14" spans="1:4" ht="12.75">
      <c r="A14" s="7">
        <f t="shared" si="0"/>
        <v>13.821000000000003</v>
      </c>
      <c r="B14" s="8">
        <f t="shared" si="1"/>
        <v>102.00000000000001</v>
      </c>
      <c r="C14" s="9">
        <f t="shared" si="2"/>
        <v>3.0000000000000004</v>
      </c>
      <c r="D14" t="s">
        <v>20</v>
      </c>
    </row>
    <row r="15" spans="1:4" ht="12.75">
      <c r="A15" s="7">
        <f t="shared" si="0"/>
        <v>14.742400000000005</v>
      </c>
      <c r="B15" s="8">
        <f t="shared" si="1"/>
        <v>108.80000000000003</v>
      </c>
      <c r="C15" s="9">
        <f t="shared" si="2"/>
        <v>3.2000000000000006</v>
      </c>
      <c r="D15" t="s">
        <v>21</v>
      </c>
    </row>
    <row r="16" spans="1:3" ht="12.75">
      <c r="A16" s="7">
        <f t="shared" si="0"/>
        <v>15.663800000000004</v>
      </c>
      <c r="B16" s="8">
        <f t="shared" si="1"/>
        <v>115.60000000000002</v>
      </c>
      <c r="C16" s="9">
        <f t="shared" si="2"/>
        <v>3.400000000000001</v>
      </c>
    </row>
    <row r="17" spans="1:4" ht="12.75">
      <c r="A17" s="7">
        <f t="shared" si="0"/>
        <v>16.585200000000007</v>
      </c>
      <c r="B17" s="8">
        <f t="shared" si="1"/>
        <v>122.40000000000003</v>
      </c>
      <c r="C17" s="9">
        <f t="shared" si="2"/>
        <v>3.600000000000001</v>
      </c>
      <c r="D17" t="s">
        <v>22</v>
      </c>
    </row>
    <row r="18" spans="1:4" ht="12.75">
      <c r="A18" s="7">
        <f t="shared" si="0"/>
        <v>17.506600000000006</v>
      </c>
      <c r="B18" s="8">
        <f t="shared" si="1"/>
        <v>129.20000000000005</v>
      </c>
      <c r="C18" s="9">
        <f t="shared" si="2"/>
        <v>3.800000000000001</v>
      </c>
      <c r="D18" t="s">
        <v>23</v>
      </c>
    </row>
    <row r="19" spans="1:4" ht="12.75">
      <c r="A19" s="7">
        <f t="shared" si="0"/>
        <v>18.428000000000004</v>
      </c>
      <c r="B19" s="8">
        <f t="shared" si="1"/>
        <v>136.00000000000003</v>
      </c>
      <c r="C19" s="9">
        <f t="shared" si="2"/>
        <v>4.000000000000001</v>
      </c>
      <c r="D19" t="s">
        <v>24</v>
      </c>
    </row>
    <row r="20" spans="1:3" ht="12.75">
      <c r="A20" s="7">
        <f t="shared" si="0"/>
        <v>19.34940000000001</v>
      </c>
      <c r="B20" s="8">
        <f t="shared" si="1"/>
        <v>142.80000000000004</v>
      </c>
      <c r="C20" s="9">
        <f t="shared" si="2"/>
        <v>4.200000000000001</v>
      </c>
    </row>
    <row r="21" spans="1:4" ht="12.75">
      <c r="A21" s="7">
        <f t="shared" si="0"/>
        <v>20.270800000000005</v>
      </c>
      <c r="B21" s="8">
        <f t="shared" si="1"/>
        <v>149.60000000000005</v>
      </c>
      <c r="C21" s="9">
        <f t="shared" si="2"/>
        <v>4.400000000000001</v>
      </c>
      <c r="D21" t="s">
        <v>25</v>
      </c>
    </row>
    <row r="22" spans="1:4" ht="12.75">
      <c r="A22" s="7">
        <f t="shared" si="0"/>
        <v>21.192200000000007</v>
      </c>
      <c r="B22" s="8">
        <f t="shared" si="1"/>
        <v>156.40000000000003</v>
      </c>
      <c r="C22" s="9">
        <f t="shared" si="2"/>
        <v>4.600000000000001</v>
      </c>
      <c r="D22" t="s">
        <v>26</v>
      </c>
    </row>
    <row r="23" spans="1:4" ht="12.75">
      <c r="A23" s="7">
        <f t="shared" si="0"/>
        <v>22.113600000000005</v>
      </c>
      <c r="B23" s="8">
        <f t="shared" si="1"/>
        <v>163.20000000000005</v>
      </c>
      <c r="C23" s="9">
        <f t="shared" si="2"/>
        <v>4.800000000000002</v>
      </c>
      <c r="D23" t="s">
        <v>27</v>
      </c>
    </row>
    <row r="24" spans="1:4" ht="12.75">
      <c r="A24" s="7">
        <f t="shared" si="0"/>
        <v>23.03500000000001</v>
      </c>
      <c r="B24" s="8">
        <f t="shared" si="1"/>
        <v>170.00000000000006</v>
      </c>
      <c r="C24" s="9">
        <f t="shared" si="2"/>
        <v>5.000000000000002</v>
      </c>
      <c r="D24" t="s">
        <v>28</v>
      </c>
    </row>
    <row r="25" spans="1:4" ht="12.75">
      <c r="A25" s="7">
        <f t="shared" si="0"/>
        <v>23.95640000000001</v>
      </c>
      <c r="B25" s="8">
        <f t="shared" si="1"/>
        <v>176.80000000000007</v>
      </c>
      <c r="C25" s="9">
        <f t="shared" si="2"/>
        <v>5.200000000000002</v>
      </c>
      <c r="D25" t="s">
        <v>29</v>
      </c>
    </row>
    <row r="26" spans="1:4" ht="12.75">
      <c r="A26" s="7">
        <f t="shared" si="0"/>
        <v>24.87780000000001</v>
      </c>
      <c r="B26" s="8">
        <f t="shared" si="1"/>
        <v>183.60000000000008</v>
      </c>
      <c r="C26" s="9">
        <f t="shared" si="2"/>
        <v>5.400000000000002</v>
      </c>
      <c r="D26" t="s">
        <v>30</v>
      </c>
    </row>
    <row r="27" spans="1:4" ht="12.75">
      <c r="A27" s="7">
        <f t="shared" si="0"/>
        <v>25.799200000000013</v>
      </c>
      <c r="B27" s="8">
        <f t="shared" si="1"/>
        <v>190.4000000000001</v>
      </c>
      <c r="C27" s="9">
        <f t="shared" si="2"/>
        <v>5.600000000000002</v>
      </c>
      <c r="D27" t="s">
        <v>31</v>
      </c>
    </row>
    <row r="28" spans="1:4" ht="12.75">
      <c r="A28" s="7">
        <f t="shared" si="0"/>
        <v>26.720600000000008</v>
      </c>
      <c r="B28" s="8">
        <f t="shared" si="1"/>
        <v>197.20000000000007</v>
      </c>
      <c r="C28" s="9">
        <f t="shared" si="2"/>
        <v>5.8000000000000025</v>
      </c>
      <c r="D28" t="s">
        <v>32</v>
      </c>
    </row>
    <row r="29" spans="1:4" ht="12.75">
      <c r="A29" s="7">
        <f t="shared" si="0"/>
        <v>27.642000000000014</v>
      </c>
      <c r="B29" s="8">
        <f t="shared" si="1"/>
        <v>204.00000000000009</v>
      </c>
      <c r="C29" s="9">
        <f t="shared" si="2"/>
        <v>6.000000000000003</v>
      </c>
      <c r="D29" t="s">
        <v>33</v>
      </c>
    </row>
    <row r="30" spans="1:3" ht="12.75">
      <c r="A30" s="7">
        <f t="shared" si="0"/>
        <v>32.24900000000002</v>
      </c>
      <c r="B30" s="8">
        <f t="shared" si="1"/>
        <v>238.00000000000009</v>
      </c>
      <c r="C30" s="9">
        <f aca="true" t="shared" si="3" ref="C30:C46">C29+1</f>
        <v>7.000000000000003</v>
      </c>
    </row>
    <row r="31" spans="1:6" ht="12.75">
      <c r="A31" s="7">
        <f t="shared" si="0"/>
        <v>36.85600000000002</v>
      </c>
      <c r="B31" s="8">
        <f t="shared" si="1"/>
        <v>272.0000000000001</v>
      </c>
      <c r="C31" s="9">
        <f t="shared" si="3"/>
        <v>8.000000000000004</v>
      </c>
      <c r="D31" s="11" t="s">
        <v>36</v>
      </c>
      <c r="E31" s="11"/>
      <c r="F31" s="11"/>
    </row>
    <row r="32" spans="1:6" ht="12.75">
      <c r="A32" s="7">
        <f t="shared" si="0"/>
        <v>41.46300000000002</v>
      </c>
      <c r="B32" s="8">
        <f t="shared" si="1"/>
        <v>306.0000000000001</v>
      </c>
      <c r="C32" s="9">
        <f t="shared" si="3"/>
        <v>9.000000000000004</v>
      </c>
      <c r="D32" s="11" t="s">
        <v>37</v>
      </c>
      <c r="E32" s="11"/>
      <c r="F32" s="11"/>
    </row>
    <row r="33" spans="1:6" ht="12.75">
      <c r="A33" s="7">
        <f t="shared" si="0"/>
        <v>46.07000000000002</v>
      </c>
      <c r="B33" s="8">
        <f t="shared" si="1"/>
        <v>340.0000000000001</v>
      </c>
      <c r="C33" s="9">
        <f t="shared" si="3"/>
        <v>10.000000000000004</v>
      </c>
      <c r="D33" s="12" t="s">
        <v>38</v>
      </c>
      <c r="E33" s="12"/>
      <c r="F33" s="12"/>
    </row>
    <row r="34" spans="1:6" ht="12.75">
      <c r="A34" s="7">
        <f t="shared" si="0"/>
        <v>50.67700000000002</v>
      </c>
      <c r="B34" s="8">
        <f t="shared" si="1"/>
        <v>374.0000000000001</v>
      </c>
      <c r="C34" s="9">
        <f t="shared" si="3"/>
        <v>11.000000000000004</v>
      </c>
      <c r="D34" s="12" t="s">
        <v>39</v>
      </c>
      <c r="E34" s="12"/>
      <c r="F34" s="12"/>
    </row>
    <row r="35" spans="1:6" ht="15">
      <c r="A35" s="7">
        <f t="shared" si="0"/>
        <v>55.28400000000001</v>
      </c>
      <c r="B35" s="8">
        <f t="shared" si="1"/>
        <v>408.0000000000001</v>
      </c>
      <c r="C35" s="9">
        <f t="shared" si="3"/>
        <v>12.000000000000004</v>
      </c>
      <c r="E35" s="6"/>
      <c r="F35" s="6"/>
    </row>
    <row r="36" spans="1:3" ht="12.75">
      <c r="A36" s="7">
        <f t="shared" si="0"/>
        <v>59.89100000000001</v>
      </c>
      <c r="B36" s="8">
        <f t="shared" si="1"/>
        <v>442.0000000000001</v>
      </c>
      <c r="C36" s="9">
        <f t="shared" si="3"/>
        <v>13.000000000000004</v>
      </c>
    </row>
    <row r="37" spans="1:4" ht="15">
      <c r="A37" s="7">
        <f t="shared" si="0"/>
        <v>64.49800000000002</v>
      </c>
      <c r="B37" s="8">
        <f t="shared" si="1"/>
        <v>476.0000000000001</v>
      </c>
      <c r="C37" s="9">
        <f t="shared" si="3"/>
        <v>14.000000000000004</v>
      </c>
      <c r="D37" s="6" t="s">
        <v>34</v>
      </c>
    </row>
    <row r="38" spans="1:3" ht="12.75">
      <c r="A38" s="7">
        <f t="shared" si="0"/>
        <v>69.10500000000002</v>
      </c>
      <c r="B38" s="8">
        <f t="shared" si="1"/>
        <v>510.0000000000001</v>
      </c>
      <c r="C38" s="9">
        <f t="shared" si="3"/>
        <v>15.000000000000004</v>
      </c>
    </row>
    <row r="39" spans="1:3" ht="12.75">
      <c r="A39" s="7">
        <f t="shared" si="0"/>
        <v>73.71200000000002</v>
      </c>
      <c r="B39" s="8">
        <f t="shared" si="1"/>
        <v>544.0000000000001</v>
      </c>
      <c r="C39" s="9">
        <f t="shared" si="3"/>
        <v>16.000000000000004</v>
      </c>
    </row>
    <row r="40" spans="1:4" ht="12.75">
      <c r="A40" s="7">
        <f t="shared" si="0"/>
        <v>78.31900000000002</v>
      </c>
      <c r="B40" s="8">
        <f t="shared" si="1"/>
        <v>578.0000000000001</v>
      </c>
      <c r="C40" s="9">
        <f t="shared" si="3"/>
        <v>17.000000000000004</v>
      </c>
      <c r="D40" s="2" t="s">
        <v>35</v>
      </c>
    </row>
    <row r="41" spans="1:3" ht="12.75">
      <c r="A41" s="7">
        <f t="shared" si="0"/>
        <v>82.92600000000002</v>
      </c>
      <c r="B41" s="8">
        <f t="shared" si="1"/>
        <v>612.0000000000001</v>
      </c>
      <c r="C41" s="9">
        <f t="shared" si="3"/>
        <v>18.000000000000004</v>
      </c>
    </row>
    <row r="42" spans="1:3" ht="12.75">
      <c r="A42" s="7">
        <f t="shared" si="0"/>
        <v>87.53300000000002</v>
      </c>
      <c r="B42" s="8">
        <f t="shared" si="1"/>
        <v>646.0000000000001</v>
      </c>
      <c r="C42" s="9">
        <f t="shared" si="3"/>
        <v>19.000000000000004</v>
      </c>
    </row>
    <row r="43" spans="1:3" ht="12.75">
      <c r="A43" s="7">
        <f t="shared" si="0"/>
        <v>92.14000000000001</v>
      </c>
      <c r="B43" s="8">
        <f t="shared" si="1"/>
        <v>680.0000000000001</v>
      </c>
      <c r="C43" s="9">
        <f t="shared" si="3"/>
        <v>20.000000000000004</v>
      </c>
    </row>
    <row r="44" spans="1:3" ht="12.75">
      <c r="A44" s="7">
        <f t="shared" si="0"/>
        <v>96.74700000000001</v>
      </c>
      <c r="B44" s="8">
        <f t="shared" si="1"/>
        <v>714.0000000000001</v>
      </c>
      <c r="C44" s="9">
        <f t="shared" si="3"/>
        <v>21.000000000000004</v>
      </c>
    </row>
    <row r="45" spans="1:3" ht="12.75">
      <c r="A45" s="7">
        <f t="shared" si="0"/>
        <v>101.35400000000001</v>
      </c>
      <c r="B45" s="8">
        <f t="shared" si="1"/>
        <v>748.0000000000001</v>
      </c>
      <c r="C45" s="9">
        <f t="shared" si="3"/>
        <v>22.000000000000004</v>
      </c>
    </row>
    <row r="46" spans="1:3" ht="12.75">
      <c r="A46" s="7">
        <f t="shared" si="0"/>
        <v>105.96100000000001</v>
      </c>
      <c r="B46" s="8">
        <f t="shared" si="1"/>
        <v>782.0000000000001</v>
      </c>
      <c r="C46" s="9">
        <f t="shared" si="3"/>
        <v>23.000000000000004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 Wattie</cp:lastModifiedBy>
  <cp:category/>
  <cp:version/>
  <cp:contentType/>
  <cp:contentStatus/>
</cp:coreProperties>
</file>